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 tabRatio="685"/>
  </bookViews>
  <sheets>
    <sheet name="GENERALE" sheetId="4" r:id="rId1"/>
    <sheet name="A01" sheetId="2" r:id="rId2"/>
    <sheet name="A02 " sheetId="1" r:id="rId3"/>
    <sheet name="A03" sheetId="8" r:id="rId4"/>
  </sheets>
  <calcPr calcId="125725" calcMode="manual"/>
</workbook>
</file>

<file path=xl/calcChain.xml><?xml version="1.0" encoding="utf-8"?>
<calcChain xmlns="http://schemas.openxmlformats.org/spreadsheetml/2006/main">
  <c r="M28" i="2"/>
  <c r="M20"/>
  <c r="M12"/>
  <c r="M40" i="8"/>
  <c r="M48"/>
  <c r="M51" s="1"/>
  <c r="M34"/>
  <c r="M21" l="1"/>
  <c r="M11"/>
  <c r="M29" i="1" l="1"/>
  <c r="G27"/>
  <c r="G26"/>
  <c r="M25"/>
  <c r="M19"/>
  <c r="K11" i="4"/>
  <c r="M28" i="8"/>
  <c r="M45" s="1"/>
  <c r="M54" l="1"/>
  <c r="M17"/>
  <c r="M25" s="1"/>
  <c r="K17" i="4" l="1"/>
  <c r="M12" i="1"/>
  <c r="M37" s="1"/>
  <c r="M55" i="8" l="1"/>
  <c r="M38" i="1"/>
  <c r="K14" i="4" l="1"/>
  <c r="K22" s="1"/>
</calcChain>
</file>

<file path=xl/sharedStrings.xml><?xml version="1.0" encoding="utf-8"?>
<sst xmlns="http://schemas.openxmlformats.org/spreadsheetml/2006/main" count="235" uniqueCount="67">
  <si>
    <t>COMUNI</t>
  </si>
  <si>
    <t>IMPORTO FINANZIAMENTO</t>
  </si>
  <si>
    <t>IMPUTAZIONE ENTRATE</t>
  </si>
  <si>
    <t>A02</t>
  </si>
  <si>
    <t>SALE MARASINO</t>
  </si>
  <si>
    <t>A01</t>
  </si>
  <si>
    <t>IL DIRETTORE DEI SERVIZI GENERALI ED AMMINISTRATIVI</t>
  </si>
  <si>
    <t>Pasquale Secli</t>
  </si>
  <si>
    <t>VIA MAZZINI, 28 - 25057 SALE MARASINO</t>
  </si>
  <si>
    <t>IMPUTAZIONE AGGREGATO SPESE</t>
  </si>
  <si>
    <t>DETTAGLIO NATURA SPESA</t>
  </si>
  <si>
    <t>TOTALE FINANZIAMENTI ATTIVITA' A01</t>
  </si>
  <si>
    <t>TOTALE FINANZIAMENTI ATTIVITA' A02</t>
  </si>
  <si>
    <t>ISTITUTO COMPRENSIVO "L. EINAUDI"</t>
  </si>
  <si>
    <t>ISTITUTO COMPRENSIVO "L. EINAUDI" - SALE MARASINO</t>
  </si>
  <si>
    <t>FUNZIONI MISTE</t>
  </si>
  <si>
    <t>A03</t>
  </si>
  <si>
    <t>Allegato n. 3 relazione programma annuale esercizio finanziario 2019</t>
  </si>
  <si>
    <t>ENTRATE ENTI LOCALI DI CUI AI PIANI DIRITTO ALLO STUDIO 2018/2019 PER ATTIVITA' INSERITE NEL PROGRAMMA ANNUALE ESERCIZIO FINANZIARIO 2019</t>
  </si>
  <si>
    <t>TOTALE FINANZIAMENTO DEI COMUNI PER ATTIVITA' A01 - FUNZIONAMENTO GENERALE E DECORO  DELLA SCUOLA</t>
  </si>
  <si>
    <t>FUNZIONAMENTO GENERALE E DECORO DELLA SCUOLA</t>
  </si>
  <si>
    <t>FUNZIONAMENTO AMMINISTRATIVO - SCUOLA SECONDARIA DI PRIMO GRADO</t>
  </si>
  <si>
    <t>FUNZIONAMENTO AMMINISTRATIVO</t>
  </si>
  <si>
    <t>FUNZIONAMENTO AMMINISTRATIVO - SCUOLA PRIMARIA</t>
  </si>
  <si>
    <t>MATERIALE DI PULIZIA, PRONTO SOCCORSO E REGISTRI SCOLASTICI COMUNE DI SALE MARASINO</t>
  </si>
  <si>
    <t>PRIMARIA</t>
  </si>
  <si>
    <t>INFANZIA</t>
  </si>
  <si>
    <t>FUNZIONI MISTE SCUOLA PRIMARIA</t>
  </si>
  <si>
    <t>CONTRIBUTO PER MATERIALE DIDATTICO - SCUOLA SECNDARIA DI PRIMO GRADO</t>
  </si>
  <si>
    <t>MATERIALE DIDATTICO</t>
  </si>
  <si>
    <t>CONTRIBUTI PER ALUNNI DIVERSAMENTE ABILI - SCUOLA SECONDARIA DI PRIMO GRADO</t>
  </si>
  <si>
    <t>CONTRIBUTO PER ACQUISTO ATTREZZATURE INFORMATICHE E SUSSIDI DIDATTICI - SCUOLA SECONDARIA DI PRIMO GRADO</t>
  </si>
  <si>
    <t>ATTREZZATURE INFORMATICHE</t>
  </si>
  <si>
    <t>SUSSIDI DIDATTCI</t>
  </si>
  <si>
    <t>CONTRIBUTO PER MATERIALE DIDATTICO - SCUOLA PRIMARIA</t>
  </si>
  <si>
    <t>CONTRIBUTI PER ALUNNI DIVERSAMENTE ABILI - SCUOLA PRIMARIA</t>
  </si>
  <si>
    <t>CONTRIBUTO PER ALUNNI DIVERSAMENTE ABILI</t>
  </si>
  <si>
    <t>CONTRIBUTO PER ACQUISTO ATTREZZATURE INFORMATICHE E SUSSIDI DIDATTICI - SCUOLA PRIMARIA</t>
  </si>
  <si>
    <t>ATTREZZATURE E SUSSIDI DIDATTICI</t>
  </si>
  <si>
    <t>MATERIALE INFORMATICO VARIO</t>
  </si>
  <si>
    <t>CONTRIBUTI PER ALUNNI DIVERSAMENTE ABILI - SCUOLA DELL'INFANZIA</t>
  </si>
  <si>
    <t>TOTALE FINANZIAMENTO DEI COMUNI PER ATTIVITA' A03 - DIDATTICA</t>
  </si>
  <si>
    <t>A03 - DIDATTICA</t>
  </si>
  <si>
    <t>TOTALE A03 DIDATTICA SCUOLA SECONDARIA DI PRINO GRADO</t>
  </si>
  <si>
    <t>TOTALE A03 DIDATTICA SCUOLA PRIMARIA</t>
  </si>
  <si>
    <t>TOTALE A03 DIDATTICA SCUOLA DELL'INFANZIA</t>
  </si>
  <si>
    <t>A01 - FUNZIONAMENTO GENERALE E DECORO DELLA SCUOLA</t>
  </si>
  <si>
    <t>Pag. 2 di 4</t>
  </si>
  <si>
    <t>Pag. 1 di 4</t>
  </si>
  <si>
    <t>TOTALE FINANZIAMENTO DEI COMUNI PER ATTIVITA' A02 - FUNZIONAMENTO AMMINISTRATIVO</t>
  </si>
  <si>
    <t>Pag. 3 di 4</t>
  </si>
  <si>
    <t>05/04</t>
  </si>
  <si>
    <t>RIEPILOGO GENERALE ENTRATE ENTI LOCALI DI CUI AI PIANI DIRITTO ALLO STUDIO 2018/2019 PER ATTIVITA' A01 - A02 - A03                                                                                         INSERITE NEL PROGRAMMA ANNUALE ESERCIZIO FINANZIARIO 2019</t>
  </si>
  <si>
    <t>TOTALE A01                                                  FUNZIONAMENTO GENERALE E DECORO DELLA SCUOLA</t>
  </si>
  <si>
    <t>TOTALE A03                                     DIDATTICA</t>
  </si>
  <si>
    <t>TOTALE ATTIVITA'</t>
  </si>
  <si>
    <t>FUNZIONAMENTO GENERALE E DECORO DELLA SCUOLA  - SCUOLA SECONDARIA DI PRIMO GRADO</t>
  </si>
  <si>
    <t>FUNZIONAMENTO GENERALE E DECORO DELLA SCUOLA  - SCUOLA PRIMARIA</t>
  </si>
  <si>
    <t>Pag. 4 di 4</t>
  </si>
  <si>
    <t>TOTALE A02                                      FUNZIONAMENTO AMMINISTRATIVO</t>
  </si>
  <si>
    <t>COMUNE MARONE</t>
  </si>
  <si>
    <t>COMUNE MONTE ISOLA</t>
  </si>
  <si>
    <t>COMUNE SULZANO</t>
  </si>
  <si>
    <t>COMUNE ZONE</t>
  </si>
  <si>
    <t>COMUNE SALE MARASINO</t>
  </si>
  <si>
    <t>A02 - FUNZIONAMENTO AMMINISTRATIVO</t>
  </si>
  <si>
    <t>Sale Marasino, 22.02.2019</t>
  </si>
</sst>
</file>

<file path=xl/styles.xml><?xml version="1.0" encoding="utf-8"?>
<styleSheet xmlns="http://schemas.openxmlformats.org/spreadsheetml/2006/main">
  <numFmts count="1">
    <numFmt numFmtId="164" formatCode="[$€-2]\ #,##0.00"/>
  </numFmts>
  <fonts count="16">
    <font>
      <sz val="10"/>
      <name val="Arial"/>
    </font>
    <font>
      <sz val="20"/>
      <name val="Tahoma"/>
      <family val="2"/>
    </font>
    <font>
      <sz val="14"/>
      <name val="Tahoma"/>
      <family val="2"/>
    </font>
    <font>
      <sz val="10"/>
      <name val="Tahoma"/>
      <family val="2"/>
    </font>
    <font>
      <b/>
      <sz val="15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b/>
      <i/>
      <sz val="16"/>
      <name val="Tahoma"/>
      <family val="2"/>
    </font>
    <font>
      <sz val="6"/>
      <name val="Tahoma"/>
      <family val="2"/>
    </font>
    <font>
      <sz val="10"/>
      <color theme="0"/>
      <name val="Tahoma"/>
      <family val="2"/>
    </font>
    <font>
      <sz val="8.6999999999999993"/>
      <name val="Tahoma"/>
      <family val="2"/>
    </font>
    <font>
      <b/>
      <sz val="8.6999999999999993"/>
      <name val="Tahoma"/>
      <family val="2"/>
    </font>
    <font>
      <b/>
      <i/>
      <sz val="20"/>
      <name val="Tahoma"/>
      <family val="2"/>
    </font>
    <font>
      <b/>
      <i/>
      <sz val="8.6999999999999993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3" fillId="0" borderId="0" xfId="0" applyFont="1" applyBorder="1" applyAlignment="1"/>
    <xf numFmtId="0" fontId="5" fillId="0" borderId="0" xfId="0" applyFont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10" fillId="0" borderId="0" xfId="0" applyFont="1"/>
    <xf numFmtId="0" fontId="5" fillId="0" borderId="0" xfId="0" applyFont="1" applyAlignment="1">
      <alignment horizontal="center"/>
    </xf>
    <xf numFmtId="0" fontId="10" fillId="0" borderId="0" xfId="0" applyFont="1" applyBorder="1" applyAlignment="1">
      <alignment horizontal="left" vertical="center"/>
    </xf>
    <xf numFmtId="164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64" fontId="3" fillId="4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Border="1" applyAlignment="1">
      <alignment horizontal="left"/>
    </xf>
    <xf numFmtId="164" fontId="12" fillId="0" borderId="0" xfId="0" applyNumberFormat="1" applyFont="1" applyFill="1" applyBorder="1" applyAlignment="1">
      <alignment horizontal="center"/>
    </xf>
    <xf numFmtId="49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4" fontId="12" fillId="4" borderId="0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4" borderId="0" xfId="0" applyFont="1" applyFill="1" applyBorder="1" applyAlignment="1">
      <alignment horizontal="right" vertical="center"/>
    </xf>
    <xf numFmtId="0" fontId="3" fillId="4" borderId="0" xfId="0" applyFont="1" applyFill="1"/>
    <xf numFmtId="0" fontId="3" fillId="4" borderId="0" xfId="0" applyFont="1" applyFill="1" applyBorder="1" applyAlignment="1">
      <alignment horizontal="right"/>
    </xf>
    <xf numFmtId="0" fontId="3" fillId="0" borderId="0" xfId="0" applyFont="1" applyAlignment="1">
      <alignment vertical="center"/>
    </xf>
    <xf numFmtId="0" fontId="6" fillId="4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7" fillId="5" borderId="12" xfId="0" applyFont="1" applyFill="1" applyBorder="1" applyAlignment="1">
      <alignment horizontal="right" vertical="center"/>
    </xf>
    <xf numFmtId="0" fontId="7" fillId="5" borderId="13" xfId="0" applyFont="1" applyFill="1" applyBorder="1" applyAlignment="1">
      <alignment horizontal="right" vertical="center"/>
    </xf>
    <xf numFmtId="0" fontId="7" fillId="5" borderId="14" xfId="0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64" fontId="6" fillId="4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64" fontId="3" fillId="4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4" fillId="6" borderId="12" xfId="0" applyFont="1" applyFill="1" applyBorder="1" applyAlignment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0" fontId="14" fillId="6" borderId="14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5" borderId="18" xfId="0" applyFont="1" applyFill="1" applyBorder="1" applyAlignment="1">
      <alignment horizontal="center" vertical="center"/>
    </xf>
    <xf numFmtId="164" fontId="6" fillId="5" borderId="18" xfId="0" applyNumberFormat="1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4" xfId="0" applyFont="1" applyBorder="1" applyAlignment="1">
      <alignment horizontal="left" vertical="center" wrapText="1" shrinkToFit="1"/>
    </xf>
    <xf numFmtId="0" fontId="3" fillId="3" borderId="4" xfId="0" applyFont="1" applyFill="1" applyBorder="1" applyAlignment="1">
      <alignment horizontal="center"/>
    </xf>
    <xf numFmtId="164" fontId="3" fillId="3" borderId="4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left" vertical="center" shrinkToFit="1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164" fontId="3" fillId="4" borderId="12" xfId="0" applyNumberFormat="1" applyFont="1" applyFill="1" applyBorder="1" applyAlignment="1">
      <alignment horizontal="center" vertical="center"/>
    </xf>
    <xf numFmtId="164" fontId="3" fillId="4" borderId="14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164" fontId="11" fillId="4" borderId="6" xfId="0" applyNumberFormat="1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164" fontId="6" fillId="5" borderId="15" xfId="0" applyNumberFormat="1" applyFont="1" applyFill="1" applyBorder="1" applyAlignment="1">
      <alignment horizontal="center" vertical="center"/>
    </xf>
    <xf numFmtId="164" fontId="6" fillId="5" borderId="17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164" fontId="12" fillId="4" borderId="4" xfId="0" applyNumberFormat="1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3" fillId="7" borderId="4" xfId="0" applyFont="1" applyFill="1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  <xf numFmtId="0" fontId="13" fillId="5" borderId="16" xfId="0" applyFont="1" applyFill="1" applyBorder="1" applyAlignment="1">
      <alignment horizontal="center" vertical="center" wrapText="1"/>
    </xf>
    <xf numFmtId="0" fontId="13" fillId="5" borderId="17" xfId="0" applyFont="1" applyFill="1" applyBorder="1" applyAlignment="1">
      <alignment horizontal="center" vertical="center" wrapText="1"/>
    </xf>
    <xf numFmtId="164" fontId="13" fillId="5" borderId="15" xfId="0" applyNumberFormat="1" applyFont="1" applyFill="1" applyBorder="1" applyAlignment="1">
      <alignment horizontal="center" vertical="center"/>
    </xf>
    <xf numFmtId="164" fontId="13" fillId="5" borderId="17" xfId="0" applyNumberFormat="1" applyFont="1" applyFill="1" applyBorder="1" applyAlignment="1">
      <alignment horizontal="center" vertical="center"/>
    </xf>
    <xf numFmtId="164" fontId="15" fillId="7" borderId="4" xfId="0" applyNumberFormat="1" applyFont="1" applyFill="1" applyBorder="1" applyAlignment="1">
      <alignment horizontal="center" vertical="center"/>
    </xf>
    <xf numFmtId="0" fontId="15" fillId="7" borderId="4" xfId="0" applyFont="1" applyFill="1" applyBorder="1" applyAlignment="1">
      <alignment horizontal="center" vertical="center"/>
    </xf>
    <xf numFmtId="164" fontId="12" fillId="3" borderId="4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9"/>
  </sheetPr>
  <dimension ref="A1:P43"/>
  <sheetViews>
    <sheetView tabSelected="1" zoomScaleNormal="100" workbookViewId="0">
      <selection activeCell="A3" sqref="A3"/>
    </sheetView>
  </sheetViews>
  <sheetFormatPr defaultRowHeight="12.75"/>
  <cols>
    <col min="1" max="1" width="11" style="2" customWidth="1"/>
    <col min="2" max="9" width="9.140625" style="2"/>
    <col min="10" max="10" width="7.7109375" style="2" customWidth="1"/>
    <col min="11" max="12" width="9.140625" style="2"/>
    <col min="13" max="13" width="10.85546875" style="2" customWidth="1"/>
    <col min="14" max="16384" width="9.140625" style="2"/>
  </cols>
  <sheetData>
    <row r="1" spans="1:16" ht="25.5">
      <c r="A1" s="41" t="s">
        <v>13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1"/>
      <c r="O1" s="1"/>
      <c r="P1" s="1"/>
    </row>
    <row r="2" spans="1:16" ht="18">
      <c r="A2" s="42" t="s">
        <v>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1"/>
      <c r="O2" s="1"/>
      <c r="P2" s="1"/>
    </row>
    <row r="5" spans="1:16" ht="28.5" customHeight="1">
      <c r="F5" s="38" t="s">
        <v>17</v>
      </c>
      <c r="G5" s="39"/>
      <c r="H5" s="39"/>
      <c r="I5" s="39"/>
      <c r="J5" s="39"/>
      <c r="K5" s="39"/>
      <c r="L5" s="39"/>
      <c r="M5" s="40"/>
      <c r="N5" s="3"/>
      <c r="O5" s="3"/>
      <c r="P5" s="3"/>
    </row>
    <row r="7" spans="1:16" ht="86.25" customHeight="1">
      <c r="A7" s="43" t="s">
        <v>52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"/>
      <c r="O7" s="4"/>
      <c r="P7" s="4"/>
    </row>
    <row r="10" spans="1:16" ht="27.75" customHeight="1"/>
    <row r="11" spans="1:16" ht="99.95" customHeight="1">
      <c r="A11" s="44" t="s">
        <v>53</v>
      </c>
      <c r="B11" s="44"/>
      <c r="C11" s="44"/>
      <c r="D11" s="44"/>
      <c r="E11" s="44"/>
      <c r="F11" s="44"/>
      <c r="G11" s="33"/>
      <c r="H11" s="33"/>
      <c r="I11" s="33"/>
      <c r="J11" s="30"/>
      <c r="K11" s="45">
        <f>'A01'!M28</f>
        <v>3575</v>
      </c>
      <c r="L11" s="45"/>
      <c r="M11" s="45"/>
    </row>
    <row r="14" spans="1:16" ht="99.95" customHeight="1">
      <c r="A14" s="36" t="s">
        <v>59</v>
      </c>
      <c r="B14" s="36"/>
      <c r="C14" s="36"/>
      <c r="D14" s="36"/>
      <c r="E14" s="36"/>
      <c r="F14" s="36"/>
      <c r="G14" s="5"/>
      <c r="H14" s="5"/>
      <c r="I14" s="5"/>
      <c r="K14" s="37">
        <f>'A02 '!M37</f>
        <v>8750</v>
      </c>
      <c r="L14" s="37"/>
      <c r="M14" s="37"/>
    </row>
    <row r="17" spans="1:13" ht="99.95" customHeight="1">
      <c r="A17" s="36" t="s">
        <v>54</v>
      </c>
      <c r="B17" s="36"/>
      <c r="C17" s="36"/>
      <c r="D17" s="36"/>
      <c r="E17" s="36"/>
      <c r="F17" s="36"/>
      <c r="G17" s="5"/>
      <c r="H17" s="5"/>
      <c r="I17" s="5"/>
      <c r="K17" s="37">
        <f>'A03'!M54</f>
        <v>16418</v>
      </c>
      <c r="L17" s="37"/>
      <c r="M17" s="37"/>
    </row>
    <row r="21" spans="1:13" ht="13.5" thickBot="1"/>
    <row r="22" spans="1:13" ht="99.95" customHeight="1" thickTop="1">
      <c r="A22" s="50" t="s">
        <v>55</v>
      </c>
      <c r="B22" s="51"/>
      <c r="C22" s="51"/>
      <c r="D22" s="51"/>
      <c r="E22" s="51"/>
      <c r="F22" s="52"/>
      <c r="G22" s="5"/>
      <c r="H22" s="5"/>
      <c r="I22" s="5"/>
      <c r="K22" s="53">
        <f>K11+K14+K17</f>
        <v>28743</v>
      </c>
      <c r="L22" s="54"/>
      <c r="M22" s="55"/>
    </row>
    <row r="25" spans="1:13" ht="15">
      <c r="A25" s="47" t="s">
        <v>66</v>
      </c>
      <c r="B25" s="47"/>
      <c r="C25" s="47"/>
      <c r="D25" s="47"/>
    </row>
    <row r="26" spans="1:13" ht="30" customHeight="1"/>
    <row r="27" spans="1:13" ht="30" customHeight="1"/>
    <row r="29" spans="1:13" ht="15">
      <c r="E29" s="48" t="s">
        <v>6</v>
      </c>
      <c r="F29" s="48"/>
      <c r="G29" s="48"/>
      <c r="H29" s="48"/>
      <c r="I29" s="48"/>
      <c r="J29" s="48"/>
      <c r="K29" s="48"/>
      <c r="L29" s="48"/>
      <c r="M29" s="48"/>
    </row>
    <row r="30" spans="1:13" ht="15">
      <c r="E30" s="49" t="s">
        <v>7</v>
      </c>
      <c r="F30" s="49"/>
      <c r="G30" s="49"/>
      <c r="H30" s="49"/>
      <c r="I30" s="49"/>
      <c r="J30" s="49"/>
      <c r="K30" s="49"/>
      <c r="L30" s="49"/>
      <c r="M30" s="49"/>
    </row>
    <row r="43" spans="1:13">
      <c r="A43" s="46" t="s">
        <v>48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</row>
  </sheetData>
  <mergeCells count="16">
    <mergeCell ref="A43:M43"/>
    <mergeCell ref="A25:D25"/>
    <mergeCell ref="E29:M29"/>
    <mergeCell ref="E30:M30"/>
    <mergeCell ref="A17:F17"/>
    <mergeCell ref="K17:M17"/>
    <mergeCell ref="A22:F22"/>
    <mergeCell ref="K22:M22"/>
    <mergeCell ref="A14:F14"/>
    <mergeCell ref="K14:M14"/>
    <mergeCell ref="F5:M5"/>
    <mergeCell ref="A1:M1"/>
    <mergeCell ref="A2:M2"/>
    <mergeCell ref="A7:M7"/>
    <mergeCell ref="A11:F11"/>
    <mergeCell ref="K11:M11"/>
  </mergeCells>
  <phoneticPr fontId="0" type="noConversion"/>
  <pageMargins left="1.1811023622047245" right="1.1811023622047245" top="0.69" bottom="0.47" header="0.28999999999999998" footer="0.26"/>
  <pageSetup paperSize="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3"/>
  </sheetPr>
  <dimension ref="A1:N55"/>
  <sheetViews>
    <sheetView topLeftCell="A19" zoomScaleNormal="100" workbookViewId="0">
      <selection activeCell="A32" sqref="A32:D32"/>
    </sheetView>
  </sheetViews>
  <sheetFormatPr defaultRowHeight="12.75"/>
  <cols>
    <col min="1" max="1" width="9.140625" style="2"/>
    <col min="2" max="2" width="13.7109375" style="2" customWidth="1"/>
    <col min="3" max="4" width="9.140625" style="2"/>
    <col min="5" max="6" width="15.7109375" style="2" customWidth="1"/>
    <col min="7" max="11" width="9.140625" style="2"/>
    <col min="12" max="12" width="6.7109375" style="2" customWidth="1"/>
    <col min="13" max="16384" width="9.140625" style="2"/>
  </cols>
  <sheetData>
    <row r="1" spans="1:14" ht="19.5">
      <c r="A1" s="60" t="s">
        <v>14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ht="33.75" customHeight="1">
      <c r="A2" s="61" t="s">
        <v>18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4" spans="1:14" ht="12" customHeight="1"/>
    <row r="5" spans="1:14" ht="28.5" customHeight="1">
      <c r="F5" s="73" t="s">
        <v>17</v>
      </c>
      <c r="G5" s="73"/>
      <c r="H5" s="73"/>
      <c r="I5" s="73"/>
      <c r="J5" s="73"/>
      <c r="K5" s="73"/>
      <c r="L5" s="73"/>
      <c r="M5" s="73"/>
      <c r="N5" s="73"/>
    </row>
    <row r="6" spans="1:14" s="30" customFormat="1" ht="39.75" customHeight="1">
      <c r="I6" s="31"/>
      <c r="J6" s="31"/>
      <c r="K6" s="31"/>
      <c r="L6" s="31"/>
      <c r="M6" s="31"/>
      <c r="N6" s="31"/>
    </row>
    <row r="7" spans="1:14" ht="29.25" customHeight="1">
      <c r="A7" s="70" t="s">
        <v>46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2"/>
    </row>
    <row r="8" spans="1:14" ht="31.5" customHeight="1" thickBot="1"/>
    <row r="9" spans="1:14" ht="13.5" thickTop="1">
      <c r="A9" s="62" t="s">
        <v>0</v>
      </c>
      <c r="B9" s="62"/>
      <c r="C9" s="64" t="s">
        <v>1</v>
      </c>
      <c r="D9" s="65"/>
      <c r="E9" s="68" t="s">
        <v>2</v>
      </c>
      <c r="F9" s="64" t="s">
        <v>9</v>
      </c>
      <c r="G9" s="62" t="s">
        <v>10</v>
      </c>
      <c r="H9" s="62"/>
      <c r="I9" s="62"/>
      <c r="J9" s="62"/>
      <c r="K9" s="62"/>
      <c r="L9" s="62"/>
      <c r="M9" s="64" t="s">
        <v>11</v>
      </c>
      <c r="N9" s="65"/>
    </row>
    <row r="10" spans="1:14" ht="26.25" customHeight="1" thickBot="1">
      <c r="A10" s="63"/>
      <c r="B10" s="63"/>
      <c r="C10" s="66"/>
      <c r="D10" s="67"/>
      <c r="E10" s="69"/>
      <c r="F10" s="66"/>
      <c r="G10" s="63"/>
      <c r="H10" s="63"/>
      <c r="I10" s="63"/>
      <c r="J10" s="63"/>
      <c r="K10" s="63"/>
      <c r="L10" s="63"/>
      <c r="M10" s="66"/>
      <c r="N10" s="67"/>
    </row>
    <row r="11" spans="1:14" ht="13.5" thickTop="1"/>
    <row r="12" spans="1:14" s="32" customFormat="1" ht="24.95" customHeight="1">
      <c r="A12" s="58" t="s">
        <v>56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9">
        <f>C13+C14+C15+C16</f>
        <v>1475</v>
      </c>
      <c r="N12" s="58"/>
    </row>
    <row r="13" spans="1:14" s="32" customFormat="1" ht="24.95" customHeight="1">
      <c r="A13" s="56" t="s">
        <v>60</v>
      </c>
      <c r="B13" s="56"/>
      <c r="C13" s="57">
        <v>500</v>
      </c>
      <c r="D13" s="57"/>
      <c r="E13" s="27" t="s">
        <v>51</v>
      </c>
      <c r="F13" s="26" t="s">
        <v>5</v>
      </c>
      <c r="G13" s="56" t="s">
        <v>20</v>
      </c>
      <c r="H13" s="56"/>
      <c r="I13" s="56"/>
      <c r="J13" s="56"/>
      <c r="K13" s="56"/>
      <c r="L13" s="56"/>
    </row>
    <row r="14" spans="1:14" s="32" customFormat="1" ht="24.95" customHeight="1">
      <c r="A14" s="56" t="s">
        <v>61</v>
      </c>
      <c r="B14" s="56"/>
      <c r="C14" s="57">
        <v>350</v>
      </c>
      <c r="D14" s="57"/>
      <c r="E14" s="27" t="s">
        <v>51</v>
      </c>
      <c r="F14" s="26" t="s">
        <v>5</v>
      </c>
      <c r="G14" s="56" t="s">
        <v>20</v>
      </c>
      <c r="H14" s="56"/>
      <c r="I14" s="56"/>
      <c r="J14" s="56"/>
      <c r="K14" s="56"/>
      <c r="L14" s="56"/>
    </row>
    <row r="15" spans="1:14" s="32" customFormat="1" ht="24.95" customHeight="1">
      <c r="A15" s="56" t="s">
        <v>62</v>
      </c>
      <c r="B15" s="56"/>
      <c r="C15" s="57">
        <v>275</v>
      </c>
      <c r="D15" s="57"/>
      <c r="E15" s="27" t="s">
        <v>51</v>
      </c>
      <c r="F15" s="26" t="s">
        <v>5</v>
      </c>
      <c r="G15" s="56" t="s">
        <v>20</v>
      </c>
      <c r="H15" s="56"/>
      <c r="I15" s="56"/>
      <c r="J15" s="56"/>
      <c r="K15" s="56"/>
      <c r="L15" s="56"/>
    </row>
    <row r="16" spans="1:14" s="32" customFormat="1" ht="24.95" customHeight="1">
      <c r="A16" s="56" t="s">
        <v>63</v>
      </c>
      <c r="B16" s="56"/>
      <c r="C16" s="57">
        <v>350</v>
      </c>
      <c r="D16" s="57"/>
      <c r="E16" s="27" t="s">
        <v>51</v>
      </c>
      <c r="F16" s="26" t="s">
        <v>5</v>
      </c>
      <c r="G16" s="56" t="s">
        <v>20</v>
      </c>
      <c r="H16" s="56"/>
      <c r="I16" s="56"/>
      <c r="J16" s="56"/>
      <c r="K16" s="56"/>
      <c r="L16" s="56"/>
    </row>
    <row r="20" spans="1:14" s="32" customFormat="1" ht="24.95" customHeight="1">
      <c r="A20" s="58" t="s">
        <v>57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9">
        <f>C21+C22+C23+C24</f>
        <v>2100</v>
      </c>
      <c r="N20" s="58"/>
    </row>
    <row r="21" spans="1:14" s="32" customFormat="1" ht="24.95" customHeight="1">
      <c r="A21" s="56" t="s">
        <v>60</v>
      </c>
      <c r="B21" s="56"/>
      <c r="C21" s="57">
        <v>700</v>
      </c>
      <c r="D21" s="57"/>
      <c r="E21" s="27" t="s">
        <v>51</v>
      </c>
      <c r="F21" s="26" t="s">
        <v>5</v>
      </c>
      <c r="G21" s="56" t="s">
        <v>20</v>
      </c>
      <c r="H21" s="56"/>
      <c r="I21" s="56"/>
      <c r="J21" s="56"/>
      <c r="K21" s="56"/>
      <c r="L21" s="56"/>
    </row>
    <row r="22" spans="1:14" s="32" customFormat="1" ht="24.95" customHeight="1">
      <c r="A22" s="56" t="s">
        <v>61</v>
      </c>
      <c r="B22" s="56"/>
      <c r="C22" s="57">
        <v>500</v>
      </c>
      <c r="D22" s="57"/>
      <c r="E22" s="27" t="s">
        <v>51</v>
      </c>
      <c r="F22" s="26" t="s">
        <v>5</v>
      </c>
      <c r="G22" s="56" t="s">
        <v>20</v>
      </c>
      <c r="H22" s="56"/>
      <c r="I22" s="56"/>
      <c r="J22" s="56"/>
      <c r="K22" s="56"/>
      <c r="L22" s="56"/>
    </row>
    <row r="23" spans="1:14" s="32" customFormat="1" ht="24.95" customHeight="1">
      <c r="A23" s="56" t="s">
        <v>62</v>
      </c>
      <c r="B23" s="56"/>
      <c r="C23" s="57">
        <v>500</v>
      </c>
      <c r="D23" s="57"/>
      <c r="E23" s="27" t="s">
        <v>51</v>
      </c>
      <c r="F23" s="26" t="s">
        <v>5</v>
      </c>
      <c r="G23" s="56" t="s">
        <v>20</v>
      </c>
      <c r="H23" s="56"/>
      <c r="I23" s="56"/>
      <c r="J23" s="56"/>
      <c r="K23" s="56"/>
      <c r="L23" s="56"/>
    </row>
    <row r="24" spans="1:14" s="32" customFormat="1" ht="24.95" customHeight="1">
      <c r="A24" s="56" t="s">
        <v>63</v>
      </c>
      <c r="B24" s="56"/>
      <c r="C24" s="57">
        <v>400</v>
      </c>
      <c r="D24" s="57"/>
      <c r="E24" s="27" t="s">
        <v>51</v>
      </c>
      <c r="F24" s="26" t="s">
        <v>5</v>
      </c>
      <c r="G24" s="56" t="s">
        <v>20</v>
      </c>
      <c r="H24" s="56"/>
      <c r="I24" s="56"/>
      <c r="J24" s="56"/>
      <c r="K24" s="56"/>
      <c r="L24" s="56"/>
    </row>
    <row r="27" spans="1:14" ht="13.5" thickBot="1"/>
    <row r="28" spans="1:14" ht="33.75" customHeight="1" thickTop="1" thickBot="1">
      <c r="A28" s="75" t="s">
        <v>19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6">
        <f>M12+M20</f>
        <v>3575</v>
      </c>
      <c r="N28" s="76"/>
    </row>
    <row r="29" spans="1:14" ht="13.5" thickTop="1">
      <c r="M29" s="77"/>
      <c r="N29" s="78"/>
    </row>
    <row r="30" spans="1:14">
      <c r="M30" s="79"/>
      <c r="N30" s="46"/>
    </row>
    <row r="32" spans="1:14" ht="15">
      <c r="A32" s="47" t="s">
        <v>66</v>
      </c>
      <c r="B32" s="47"/>
      <c r="C32" s="47"/>
      <c r="D32" s="47"/>
    </row>
    <row r="36" spans="8:13">
      <c r="H36" s="46" t="s">
        <v>6</v>
      </c>
      <c r="I36" s="46"/>
      <c r="J36" s="46"/>
      <c r="K36" s="46"/>
      <c r="L36" s="46"/>
      <c r="M36" s="46"/>
    </row>
    <row r="37" spans="8:13">
      <c r="H37" s="74" t="s">
        <v>7</v>
      </c>
      <c r="I37" s="74"/>
      <c r="J37" s="74"/>
      <c r="K37" s="74"/>
      <c r="L37" s="74"/>
      <c r="M37" s="74"/>
    </row>
    <row r="55" spans="1:14">
      <c r="A55" s="46" t="s">
        <v>47</v>
      </c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</row>
  </sheetData>
  <mergeCells count="46">
    <mergeCell ref="A21:B21"/>
    <mergeCell ref="C21:D21"/>
    <mergeCell ref="G21:L21"/>
    <mergeCell ref="A22:B22"/>
    <mergeCell ref="C22:D22"/>
    <mergeCell ref="G22:L22"/>
    <mergeCell ref="A55:N55"/>
    <mergeCell ref="H37:M37"/>
    <mergeCell ref="A28:L28"/>
    <mergeCell ref="H36:M36"/>
    <mergeCell ref="M28:N28"/>
    <mergeCell ref="M29:N29"/>
    <mergeCell ref="M30:N30"/>
    <mergeCell ref="A32:D32"/>
    <mergeCell ref="A1:N1"/>
    <mergeCell ref="G13:L13"/>
    <mergeCell ref="A13:B13"/>
    <mergeCell ref="C13:D13"/>
    <mergeCell ref="G14:L14"/>
    <mergeCell ref="A2:N2"/>
    <mergeCell ref="A9:B10"/>
    <mergeCell ref="C9:D10"/>
    <mergeCell ref="E9:E10"/>
    <mergeCell ref="F9:F10"/>
    <mergeCell ref="G9:L10"/>
    <mergeCell ref="M9:N10"/>
    <mergeCell ref="A7:N7"/>
    <mergeCell ref="F5:N5"/>
    <mergeCell ref="A12:L12"/>
    <mergeCell ref="M12:N12"/>
    <mergeCell ref="A20:L20"/>
    <mergeCell ref="M20:N20"/>
    <mergeCell ref="A14:B14"/>
    <mergeCell ref="C14:D14"/>
    <mergeCell ref="A16:B16"/>
    <mergeCell ref="C16:D16"/>
    <mergeCell ref="G16:L16"/>
    <mergeCell ref="A15:B15"/>
    <mergeCell ref="C15:D15"/>
    <mergeCell ref="G15:L15"/>
    <mergeCell ref="A23:B23"/>
    <mergeCell ref="C23:D23"/>
    <mergeCell ref="G23:L23"/>
    <mergeCell ref="A24:B24"/>
    <mergeCell ref="C24:D24"/>
    <mergeCell ref="G24:L24"/>
  </mergeCells>
  <phoneticPr fontId="0" type="noConversion"/>
  <pageMargins left="0.18" right="0.26" top="1.48" bottom="1" header="0.5" footer="0.5"/>
  <pageSetup paperSize="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28"/>
  </sheetPr>
  <dimension ref="A1:P60"/>
  <sheetViews>
    <sheetView topLeftCell="A22" workbookViewId="0">
      <selection activeCell="A39" sqref="A39:D39"/>
    </sheetView>
  </sheetViews>
  <sheetFormatPr defaultRowHeight="12.75"/>
  <cols>
    <col min="1" max="1" width="9.140625" style="2"/>
    <col min="2" max="2" width="13.42578125" style="2" customWidth="1"/>
    <col min="3" max="4" width="9.140625" style="2"/>
    <col min="5" max="6" width="15.7109375" style="2" customWidth="1"/>
    <col min="7" max="11" width="9.140625" style="2"/>
    <col min="12" max="12" width="7.42578125" style="2" customWidth="1"/>
    <col min="13" max="16384" width="9.140625" style="2"/>
  </cols>
  <sheetData>
    <row r="1" spans="1:16" ht="19.5">
      <c r="A1" s="60" t="s">
        <v>14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6">
      <c r="A2" s="74" t="s">
        <v>18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4" spans="1:16" ht="6.75" customHeight="1"/>
    <row r="5" spans="1:16" ht="28.5" customHeight="1">
      <c r="F5" s="38" t="s">
        <v>17</v>
      </c>
      <c r="G5" s="39"/>
      <c r="H5" s="39"/>
      <c r="I5" s="39"/>
      <c r="J5" s="39"/>
      <c r="K5" s="39"/>
      <c r="L5" s="39"/>
      <c r="M5" s="39"/>
      <c r="N5" s="40"/>
      <c r="O5" s="3"/>
      <c r="P5" s="3"/>
    </row>
    <row r="6" spans="1:16" s="30" customFormat="1" ht="21.75" customHeight="1">
      <c r="H6" s="31"/>
      <c r="I6" s="31"/>
      <c r="J6" s="31"/>
      <c r="K6" s="31"/>
      <c r="L6" s="31"/>
      <c r="M6" s="31"/>
      <c r="N6" s="31"/>
    </row>
    <row r="7" spans="1:16" ht="29.25" customHeight="1">
      <c r="A7" s="70" t="s">
        <v>65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2"/>
    </row>
    <row r="8" spans="1:16" ht="24.75" customHeight="1" thickBot="1"/>
    <row r="9" spans="1:16" ht="13.5" customHeight="1" thickTop="1">
      <c r="A9" s="62" t="s">
        <v>0</v>
      </c>
      <c r="B9" s="62"/>
      <c r="C9" s="68" t="s">
        <v>1</v>
      </c>
      <c r="D9" s="68"/>
      <c r="E9" s="68" t="s">
        <v>2</v>
      </c>
      <c r="F9" s="64" t="s">
        <v>9</v>
      </c>
      <c r="G9" s="62" t="s">
        <v>10</v>
      </c>
      <c r="H9" s="62"/>
      <c r="I9" s="62"/>
      <c r="J9" s="62"/>
      <c r="K9" s="62"/>
      <c r="L9" s="62"/>
      <c r="M9" s="64" t="s">
        <v>12</v>
      </c>
      <c r="N9" s="65"/>
    </row>
    <row r="10" spans="1:16" ht="27" customHeight="1" thickBot="1">
      <c r="A10" s="63"/>
      <c r="B10" s="63"/>
      <c r="C10" s="69"/>
      <c r="D10" s="69"/>
      <c r="E10" s="69"/>
      <c r="F10" s="66"/>
      <c r="G10" s="63"/>
      <c r="H10" s="63"/>
      <c r="I10" s="63"/>
      <c r="J10" s="63"/>
      <c r="K10" s="63"/>
      <c r="L10" s="63"/>
      <c r="M10" s="66"/>
      <c r="N10" s="67"/>
    </row>
    <row r="11" spans="1:16" ht="30.75" customHeight="1" thickTop="1"/>
    <row r="12" spans="1:16" ht="24.95" customHeight="1">
      <c r="A12" s="58" t="s">
        <v>21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9">
        <f>SUM(C13:C16)</f>
        <v>1400</v>
      </c>
      <c r="N12" s="58"/>
    </row>
    <row r="13" spans="1:16" ht="24.95" customHeight="1">
      <c r="A13" s="56" t="s">
        <v>60</v>
      </c>
      <c r="B13" s="56"/>
      <c r="C13" s="86">
        <v>500</v>
      </c>
      <c r="D13" s="87"/>
      <c r="E13" s="27" t="s">
        <v>51</v>
      </c>
      <c r="F13" s="26" t="s">
        <v>3</v>
      </c>
      <c r="G13" s="56" t="s">
        <v>22</v>
      </c>
      <c r="H13" s="56"/>
      <c r="I13" s="56"/>
      <c r="J13" s="56"/>
      <c r="K13" s="56"/>
      <c r="L13" s="56"/>
    </row>
    <row r="14" spans="1:16" ht="24.95" customHeight="1">
      <c r="A14" s="56" t="s">
        <v>61</v>
      </c>
      <c r="B14" s="56"/>
      <c r="C14" s="86">
        <v>350</v>
      </c>
      <c r="D14" s="87"/>
      <c r="E14" s="27" t="s">
        <v>51</v>
      </c>
      <c r="F14" s="26" t="s">
        <v>3</v>
      </c>
      <c r="G14" s="56" t="s">
        <v>22</v>
      </c>
      <c r="H14" s="56"/>
      <c r="I14" s="56"/>
      <c r="J14" s="56"/>
      <c r="K14" s="56"/>
      <c r="L14" s="56"/>
    </row>
    <row r="15" spans="1:16" ht="24.95" customHeight="1">
      <c r="A15" s="56" t="s">
        <v>62</v>
      </c>
      <c r="B15" s="56"/>
      <c r="C15" s="86">
        <v>200</v>
      </c>
      <c r="D15" s="87"/>
      <c r="E15" s="27" t="s">
        <v>51</v>
      </c>
      <c r="F15" s="28" t="s">
        <v>3</v>
      </c>
      <c r="G15" s="84" t="s">
        <v>22</v>
      </c>
      <c r="H15" s="88"/>
      <c r="I15" s="88"/>
      <c r="J15" s="88"/>
      <c r="K15" s="88"/>
      <c r="L15" s="85"/>
    </row>
    <row r="16" spans="1:16" ht="24.95" customHeight="1">
      <c r="A16" s="56" t="s">
        <v>63</v>
      </c>
      <c r="B16" s="56"/>
      <c r="C16" s="86">
        <v>350</v>
      </c>
      <c r="D16" s="87"/>
      <c r="E16" s="27" t="s">
        <v>51</v>
      </c>
      <c r="F16" s="26" t="s">
        <v>3</v>
      </c>
      <c r="G16" s="56" t="s">
        <v>22</v>
      </c>
      <c r="H16" s="56"/>
      <c r="I16" s="56"/>
      <c r="J16" s="56"/>
      <c r="K16" s="56"/>
      <c r="L16" s="56"/>
    </row>
    <row r="17" spans="1:14" s="10" customFormat="1" ht="15" customHeight="1">
      <c r="A17" s="12"/>
      <c r="B17" s="12"/>
      <c r="C17" s="13"/>
      <c r="D17" s="13"/>
      <c r="E17" s="14"/>
      <c r="F17" s="15"/>
      <c r="G17" s="12"/>
      <c r="H17" s="12"/>
      <c r="I17" s="12"/>
      <c r="J17" s="12"/>
      <c r="K17" s="12"/>
      <c r="L17" s="12"/>
    </row>
    <row r="18" spans="1:14" s="10" customFormat="1" ht="15" customHeight="1">
      <c r="A18" s="12"/>
      <c r="B18" s="12"/>
      <c r="C18" s="13"/>
      <c r="D18" s="13"/>
      <c r="E18" s="14"/>
      <c r="F18" s="15"/>
      <c r="G18" s="12"/>
      <c r="H18" s="12"/>
      <c r="I18" s="12"/>
      <c r="J18" s="12"/>
      <c r="K18" s="12"/>
      <c r="L18" s="12"/>
    </row>
    <row r="19" spans="1:14" ht="24.95" customHeight="1">
      <c r="A19" s="58" t="s">
        <v>23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9">
        <f>SUM(C20:C23)</f>
        <v>2350</v>
      </c>
      <c r="N19" s="58"/>
    </row>
    <row r="20" spans="1:14" ht="24.95" customHeight="1">
      <c r="A20" s="56" t="s">
        <v>60</v>
      </c>
      <c r="B20" s="56"/>
      <c r="C20" s="86">
        <v>1000</v>
      </c>
      <c r="D20" s="87"/>
      <c r="E20" s="27" t="s">
        <v>51</v>
      </c>
      <c r="F20" s="26" t="s">
        <v>3</v>
      </c>
      <c r="G20" s="56" t="s">
        <v>22</v>
      </c>
      <c r="H20" s="56"/>
      <c r="I20" s="56"/>
      <c r="J20" s="56"/>
      <c r="K20" s="56"/>
      <c r="L20" s="56"/>
    </row>
    <row r="21" spans="1:14" ht="24.95" customHeight="1">
      <c r="A21" s="56" t="s">
        <v>61</v>
      </c>
      <c r="B21" s="56"/>
      <c r="C21" s="86">
        <v>500</v>
      </c>
      <c r="D21" s="87"/>
      <c r="E21" s="27" t="s">
        <v>51</v>
      </c>
      <c r="F21" s="26" t="s">
        <v>3</v>
      </c>
      <c r="G21" s="56" t="s">
        <v>22</v>
      </c>
      <c r="H21" s="56"/>
      <c r="I21" s="56"/>
      <c r="J21" s="56"/>
      <c r="K21" s="56"/>
      <c r="L21" s="56"/>
    </row>
    <row r="22" spans="1:14" ht="24.95" customHeight="1">
      <c r="A22" s="56" t="s">
        <v>62</v>
      </c>
      <c r="B22" s="56"/>
      <c r="C22" s="86">
        <v>500</v>
      </c>
      <c r="D22" s="87"/>
      <c r="E22" s="27" t="s">
        <v>51</v>
      </c>
      <c r="F22" s="28" t="s">
        <v>3</v>
      </c>
      <c r="G22" s="84" t="s">
        <v>22</v>
      </c>
      <c r="H22" s="88"/>
      <c r="I22" s="88"/>
      <c r="J22" s="88"/>
      <c r="K22" s="88"/>
      <c r="L22" s="85"/>
    </row>
    <row r="23" spans="1:14" ht="24.95" customHeight="1">
      <c r="A23" s="56" t="s">
        <v>63</v>
      </c>
      <c r="B23" s="56"/>
      <c r="C23" s="86">
        <v>350</v>
      </c>
      <c r="D23" s="87"/>
      <c r="E23" s="27" t="s">
        <v>51</v>
      </c>
      <c r="F23" s="26" t="s">
        <v>3</v>
      </c>
      <c r="G23" s="56" t="s">
        <v>22</v>
      </c>
      <c r="H23" s="56"/>
      <c r="I23" s="56"/>
      <c r="J23" s="56"/>
      <c r="K23" s="56"/>
      <c r="L23" s="56"/>
    </row>
    <row r="24" spans="1:14" s="10" customFormat="1" ht="15" customHeight="1">
      <c r="A24" s="12"/>
      <c r="B24" s="12"/>
      <c r="C24" s="13"/>
      <c r="D24" s="13"/>
      <c r="E24" s="14"/>
      <c r="F24" s="15"/>
      <c r="G24" s="12"/>
      <c r="H24" s="12"/>
      <c r="I24" s="12"/>
      <c r="J24" s="12"/>
      <c r="K24" s="12"/>
      <c r="L24" s="12"/>
    </row>
    <row r="25" spans="1:14" ht="24.95" customHeight="1">
      <c r="A25" s="81" t="s">
        <v>24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2">
        <f>C26+C27</f>
        <v>2600</v>
      </c>
      <c r="N25" s="81"/>
    </row>
    <row r="26" spans="1:14" ht="24.95" customHeight="1">
      <c r="A26" s="56" t="s">
        <v>25</v>
      </c>
      <c r="B26" s="56"/>
      <c r="C26" s="57">
        <v>1300</v>
      </c>
      <c r="D26" s="57"/>
      <c r="E26" s="27" t="s">
        <v>51</v>
      </c>
      <c r="F26" s="26" t="s">
        <v>5</v>
      </c>
      <c r="G26" s="80" t="str">
        <f>A25</f>
        <v>MATERIALE DI PULIZIA, PRONTO SOCCORSO E REGISTRI SCOLASTICI COMUNE DI SALE MARASINO</v>
      </c>
      <c r="H26" s="80"/>
      <c r="I26" s="80"/>
      <c r="J26" s="80"/>
      <c r="K26" s="80"/>
      <c r="L26" s="80"/>
    </row>
    <row r="27" spans="1:14" ht="24.95" customHeight="1">
      <c r="A27" s="56" t="s">
        <v>26</v>
      </c>
      <c r="B27" s="56"/>
      <c r="C27" s="57">
        <v>1300</v>
      </c>
      <c r="D27" s="57"/>
      <c r="E27" s="27" t="s">
        <v>51</v>
      </c>
      <c r="F27" s="26" t="s">
        <v>5</v>
      </c>
      <c r="G27" s="80" t="str">
        <f>A25</f>
        <v>MATERIALE DI PULIZIA, PRONTO SOCCORSO E REGISTRI SCOLASTICI COMUNE DI SALE MARASINO</v>
      </c>
      <c r="H27" s="80"/>
      <c r="I27" s="80"/>
      <c r="J27" s="80"/>
      <c r="K27" s="80"/>
      <c r="L27" s="80"/>
    </row>
    <row r="28" spans="1:14" s="10" customFormat="1" ht="15" customHeight="1">
      <c r="A28" s="12"/>
      <c r="B28" s="12"/>
      <c r="C28" s="13"/>
      <c r="D28" s="13"/>
      <c r="E28" s="14"/>
      <c r="F28" s="15"/>
      <c r="G28" s="12"/>
      <c r="H28" s="12"/>
      <c r="I28" s="12"/>
      <c r="J28" s="12"/>
      <c r="K28" s="12"/>
      <c r="L28" s="12"/>
    </row>
    <row r="29" spans="1:14" ht="24.95" customHeight="1">
      <c r="A29" s="81" t="s">
        <v>27</v>
      </c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2">
        <f>C30+C31+C32</f>
        <v>2400</v>
      </c>
      <c r="N29" s="81"/>
    </row>
    <row r="30" spans="1:14" ht="24.95" customHeight="1">
      <c r="A30" s="56" t="s">
        <v>60</v>
      </c>
      <c r="B30" s="56"/>
      <c r="C30" s="57">
        <v>600</v>
      </c>
      <c r="D30" s="57"/>
      <c r="E30" s="27" t="s">
        <v>51</v>
      </c>
      <c r="F30" s="26" t="s">
        <v>5</v>
      </c>
      <c r="G30" s="83" t="s">
        <v>15</v>
      </c>
      <c r="H30" s="83"/>
      <c r="I30" s="83"/>
      <c r="J30" s="83"/>
      <c r="K30" s="83"/>
      <c r="L30" s="83"/>
    </row>
    <row r="31" spans="1:14" ht="24.95" customHeight="1">
      <c r="A31" s="56" t="s">
        <v>61</v>
      </c>
      <c r="B31" s="56"/>
      <c r="C31" s="57">
        <v>600</v>
      </c>
      <c r="D31" s="57"/>
      <c r="E31" s="27" t="s">
        <v>51</v>
      </c>
      <c r="F31" s="26" t="s">
        <v>5</v>
      </c>
      <c r="G31" s="83" t="s">
        <v>15</v>
      </c>
      <c r="H31" s="83"/>
      <c r="I31" s="83"/>
      <c r="J31" s="83"/>
      <c r="K31" s="83"/>
      <c r="L31" s="83"/>
    </row>
    <row r="32" spans="1:14" ht="24.95" customHeight="1">
      <c r="A32" s="84" t="s">
        <v>64</v>
      </c>
      <c r="B32" s="85"/>
      <c r="C32" s="57">
        <v>1200</v>
      </c>
      <c r="D32" s="57"/>
      <c r="E32" s="27" t="s">
        <v>51</v>
      </c>
      <c r="F32" s="26" t="s">
        <v>5</v>
      </c>
      <c r="G32" s="83" t="s">
        <v>15</v>
      </c>
      <c r="H32" s="83"/>
      <c r="I32" s="83"/>
      <c r="J32" s="83"/>
      <c r="K32" s="83"/>
      <c r="L32" s="83"/>
    </row>
    <row r="33" spans="1:14" s="10" customFormat="1" ht="8.25">
      <c r="A33" s="12"/>
      <c r="B33" s="12"/>
      <c r="C33" s="13"/>
      <c r="D33" s="13"/>
      <c r="E33" s="14"/>
      <c r="F33" s="15"/>
      <c r="G33" s="12"/>
      <c r="H33" s="12"/>
      <c r="I33" s="12"/>
      <c r="J33" s="12"/>
      <c r="K33" s="12"/>
      <c r="L33" s="12"/>
    </row>
    <row r="34" spans="1:14" ht="15" customHeight="1">
      <c r="A34" s="16"/>
      <c r="B34" s="16"/>
      <c r="C34" s="17"/>
      <c r="D34" s="17"/>
      <c r="E34" s="18"/>
      <c r="F34" s="19"/>
      <c r="G34" s="16"/>
      <c r="H34" s="16"/>
      <c r="I34" s="16"/>
      <c r="J34" s="16"/>
      <c r="K34" s="16"/>
      <c r="L34" s="16"/>
    </row>
    <row r="35" spans="1:14" ht="15" customHeight="1">
      <c r="A35" s="16"/>
      <c r="B35" s="16"/>
      <c r="C35" s="17"/>
      <c r="D35" s="17"/>
      <c r="E35" s="18"/>
      <c r="F35" s="19"/>
      <c r="G35" s="16"/>
      <c r="H35" s="16"/>
      <c r="I35" s="16"/>
      <c r="J35" s="16"/>
      <c r="K35" s="16"/>
      <c r="L35" s="16"/>
    </row>
    <row r="36" spans="1:14" ht="13.5" thickBot="1">
      <c r="A36" s="6"/>
      <c r="B36" s="6"/>
      <c r="C36" s="9"/>
      <c r="D36" s="9"/>
      <c r="E36" s="7"/>
      <c r="F36" s="8"/>
      <c r="G36" s="6"/>
      <c r="H36" s="6"/>
      <c r="I36" s="6"/>
      <c r="J36" s="6"/>
      <c r="K36" s="6"/>
      <c r="L36" s="6"/>
    </row>
    <row r="37" spans="1:14" ht="28.5" customHeight="1" thickTop="1" thickBot="1">
      <c r="A37" s="89" t="s">
        <v>49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1"/>
      <c r="M37" s="94">
        <f>M12+M19+M25+M29</f>
        <v>8750</v>
      </c>
      <c r="N37" s="95"/>
    </row>
    <row r="38" spans="1:14" ht="49.5" customHeight="1" thickTop="1">
      <c r="M38" s="92">
        <f>M37</f>
        <v>8750</v>
      </c>
      <c r="N38" s="93"/>
    </row>
    <row r="39" spans="1:14" ht="15">
      <c r="A39" s="47" t="s">
        <v>66</v>
      </c>
      <c r="B39" s="47"/>
      <c r="C39" s="47"/>
      <c r="D39" s="47"/>
    </row>
    <row r="41" spans="1:14">
      <c r="G41" s="11"/>
      <c r="H41" s="11"/>
      <c r="I41" s="11"/>
      <c r="J41" s="11"/>
      <c r="K41" s="11"/>
      <c r="L41" s="11"/>
    </row>
    <row r="42" spans="1:14">
      <c r="G42" s="11"/>
      <c r="H42" s="11"/>
      <c r="I42" s="11"/>
      <c r="J42" s="11"/>
      <c r="K42" s="11"/>
      <c r="L42" s="11"/>
    </row>
    <row r="44" spans="1:14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8" spans="1:14">
      <c r="G48" s="46" t="s">
        <v>6</v>
      </c>
      <c r="H48" s="46"/>
      <c r="I48" s="46"/>
      <c r="J48" s="46"/>
      <c r="K48" s="46"/>
      <c r="L48" s="46"/>
    </row>
    <row r="49" spans="1:14">
      <c r="G49" s="74" t="s">
        <v>7</v>
      </c>
      <c r="H49" s="74"/>
      <c r="I49" s="74"/>
      <c r="J49" s="74"/>
      <c r="K49" s="74"/>
      <c r="L49" s="74"/>
    </row>
    <row r="60" spans="1:14">
      <c r="A60" s="46" t="s">
        <v>50</v>
      </c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</row>
  </sheetData>
  <mergeCells count="65">
    <mergeCell ref="A15:B15"/>
    <mergeCell ref="C15:D15"/>
    <mergeCell ref="C16:D16"/>
    <mergeCell ref="A16:B16"/>
    <mergeCell ref="A1:N1"/>
    <mergeCell ref="C13:D13"/>
    <mergeCell ref="A12:L12"/>
    <mergeCell ref="M12:N12"/>
    <mergeCell ref="A14:B14"/>
    <mergeCell ref="C14:D14"/>
    <mergeCell ref="G14:L14"/>
    <mergeCell ref="A13:B13"/>
    <mergeCell ref="A7:N7"/>
    <mergeCell ref="F5:N5"/>
    <mergeCell ref="A2:N2"/>
    <mergeCell ref="C9:D10"/>
    <mergeCell ref="E9:E10"/>
    <mergeCell ref="F9:F10"/>
    <mergeCell ref="A60:N60"/>
    <mergeCell ref="M38:N38"/>
    <mergeCell ref="A44:N44"/>
    <mergeCell ref="M37:N37"/>
    <mergeCell ref="G48:L48"/>
    <mergeCell ref="G49:L49"/>
    <mergeCell ref="M9:N10"/>
    <mergeCell ref="A9:B10"/>
    <mergeCell ref="G9:L10"/>
    <mergeCell ref="G13:L13"/>
    <mergeCell ref="A19:L19"/>
    <mergeCell ref="M19:N19"/>
    <mergeCell ref="A20:B20"/>
    <mergeCell ref="G15:L15"/>
    <mergeCell ref="G16:L16"/>
    <mergeCell ref="C20:D20"/>
    <mergeCell ref="G20:L20"/>
    <mergeCell ref="A21:B21"/>
    <mergeCell ref="C21:D21"/>
    <mergeCell ref="G21:L21"/>
    <mergeCell ref="C22:D22"/>
    <mergeCell ref="G22:L22"/>
    <mergeCell ref="A23:B23"/>
    <mergeCell ref="C23:D23"/>
    <mergeCell ref="G23:L23"/>
    <mergeCell ref="A22:B22"/>
    <mergeCell ref="M25:N25"/>
    <mergeCell ref="A26:B26"/>
    <mergeCell ref="C26:D26"/>
    <mergeCell ref="G26:L26"/>
    <mergeCell ref="A29:L29"/>
    <mergeCell ref="M29:N29"/>
    <mergeCell ref="A39:D39"/>
    <mergeCell ref="A27:B27"/>
    <mergeCell ref="C27:D27"/>
    <mergeCell ref="G27:L27"/>
    <mergeCell ref="A25:L25"/>
    <mergeCell ref="A30:B30"/>
    <mergeCell ref="C30:D30"/>
    <mergeCell ref="G30:L30"/>
    <mergeCell ref="A31:B31"/>
    <mergeCell ref="C31:D31"/>
    <mergeCell ref="G31:L31"/>
    <mergeCell ref="A32:B32"/>
    <mergeCell ref="C32:D32"/>
    <mergeCell ref="G32:L32"/>
    <mergeCell ref="A37:L37"/>
  </mergeCells>
  <phoneticPr fontId="0" type="noConversion"/>
  <pageMargins left="0.35433070866141736" right="0.23622047244094491" top="0.9055118110236221" bottom="0.15748031496062992" header="2.23" footer="0.15748031496062992"/>
  <pageSetup paperSize="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P67"/>
  <sheetViews>
    <sheetView topLeftCell="A37" workbookViewId="0">
      <selection activeCell="E61" sqref="E61"/>
    </sheetView>
  </sheetViews>
  <sheetFormatPr defaultRowHeight="12.75"/>
  <cols>
    <col min="1" max="1" width="9.140625" style="2"/>
    <col min="2" max="2" width="12.85546875" style="2" customWidth="1"/>
    <col min="3" max="4" width="9.140625" style="2"/>
    <col min="5" max="6" width="15.7109375" style="2" customWidth="1"/>
    <col min="7" max="11" width="9.140625" style="2"/>
    <col min="12" max="12" width="5.28515625" style="2" customWidth="1"/>
    <col min="13" max="16384" width="9.140625" style="2"/>
  </cols>
  <sheetData>
    <row r="1" spans="1:16" ht="19.5">
      <c r="A1" s="60" t="s">
        <v>14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6">
      <c r="A2" s="74" t="s">
        <v>18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6" ht="6" customHeight="1"/>
    <row r="4" spans="1:16" ht="28.5" customHeight="1">
      <c r="F4" s="38" t="s">
        <v>17</v>
      </c>
      <c r="G4" s="39"/>
      <c r="H4" s="39"/>
      <c r="I4" s="39"/>
      <c r="J4" s="39"/>
      <c r="K4" s="39"/>
      <c r="L4" s="39"/>
      <c r="M4" s="39"/>
      <c r="N4" s="40"/>
      <c r="O4" s="3"/>
      <c r="P4" s="3"/>
    </row>
    <row r="5" spans="1:16" ht="19.5" customHeight="1">
      <c r="H5" s="29"/>
      <c r="I5" s="29"/>
      <c r="J5" s="29"/>
      <c r="K5" s="29"/>
      <c r="L5" s="29"/>
      <c r="M5" s="29"/>
      <c r="N5" s="29"/>
    </row>
    <row r="6" spans="1:16" ht="29.25" customHeight="1">
      <c r="A6" s="70" t="s">
        <v>42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2"/>
    </row>
    <row r="7" spans="1:16" ht="33" customHeight="1" thickBot="1"/>
    <row r="8" spans="1:16" ht="13.5" customHeight="1" thickTop="1">
      <c r="A8" s="62" t="s">
        <v>0</v>
      </c>
      <c r="B8" s="62"/>
      <c r="C8" s="64" t="s">
        <v>1</v>
      </c>
      <c r="D8" s="65"/>
      <c r="E8" s="68" t="s">
        <v>2</v>
      </c>
      <c r="F8" s="64" t="s">
        <v>9</v>
      </c>
      <c r="G8" s="62" t="s">
        <v>10</v>
      </c>
      <c r="H8" s="62"/>
      <c r="I8" s="62"/>
      <c r="J8" s="62"/>
      <c r="K8" s="62"/>
      <c r="L8" s="62"/>
      <c r="M8" s="64" t="s">
        <v>12</v>
      </c>
      <c r="N8" s="65"/>
    </row>
    <row r="9" spans="1:16" ht="30" customHeight="1" thickBot="1">
      <c r="A9" s="63"/>
      <c r="B9" s="63"/>
      <c r="C9" s="66"/>
      <c r="D9" s="67"/>
      <c r="E9" s="69"/>
      <c r="F9" s="66"/>
      <c r="G9" s="63"/>
      <c r="H9" s="63"/>
      <c r="I9" s="63"/>
      <c r="J9" s="63"/>
      <c r="K9" s="63"/>
      <c r="L9" s="63"/>
      <c r="M9" s="66"/>
      <c r="N9" s="67"/>
    </row>
    <row r="10" spans="1:16" ht="13.5" customHeight="1" thickTop="1"/>
    <row r="11" spans="1:16" s="34" customFormat="1" ht="20.100000000000001" customHeight="1">
      <c r="A11" s="98" t="s">
        <v>28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107">
        <f>C12+C13+C14+C15</f>
        <v>2368</v>
      </c>
      <c r="N11" s="98"/>
    </row>
    <row r="12" spans="1:16" s="34" customFormat="1" ht="20.100000000000001" customHeight="1">
      <c r="A12" s="96" t="s">
        <v>60</v>
      </c>
      <c r="B12" s="96"/>
      <c r="C12" s="97">
        <v>500</v>
      </c>
      <c r="D12" s="97"/>
      <c r="E12" s="27" t="s">
        <v>51</v>
      </c>
      <c r="F12" s="35" t="s">
        <v>16</v>
      </c>
      <c r="G12" s="96" t="s">
        <v>29</v>
      </c>
      <c r="H12" s="96"/>
      <c r="I12" s="96"/>
      <c r="J12" s="96"/>
      <c r="K12" s="96"/>
      <c r="L12" s="96"/>
    </row>
    <row r="13" spans="1:16" s="34" customFormat="1" ht="20.100000000000001" customHeight="1">
      <c r="A13" s="96" t="s">
        <v>61</v>
      </c>
      <c r="B13" s="96"/>
      <c r="C13" s="97">
        <v>700</v>
      </c>
      <c r="D13" s="97"/>
      <c r="E13" s="27" t="s">
        <v>51</v>
      </c>
      <c r="F13" s="35" t="s">
        <v>16</v>
      </c>
      <c r="G13" s="96" t="s">
        <v>29</v>
      </c>
      <c r="H13" s="96"/>
      <c r="I13" s="96"/>
      <c r="J13" s="96"/>
      <c r="K13" s="96"/>
      <c r="L13" s="96"/>
    </row>
    <row r="14" spans="1:16" s="34" customFormat="1" ht="20.100000000000001" customHeight="1">
      <c r="A14" s="96" t="s">
        <v>62</v>
      </c>
      <c r="B14" s="96"/>
      <c r="C14" s="97">
        <v>468</v>
      </c>
      <c r="D14" s="97"/>
      <c r="E14" s="27" t="s">
        <v>51</v>
      </c>
      <c r="F14" s="35" t="s">
        <v>16</v>
      </c>
      <c r="G14" s="96" t="s">
        <v>29</v>
      </c>
      <c r="H14" s="96"/>
      <c r="I14" s="96"/>
      <c r="J14" s="96"/>
      <c r="K14" s="96"/>
      <c r="L14" s="96"/>
    </row>
    <row r="15" spans="1:16" s="34" customFormat="1" ht="20.100000000000001" customHeight="1">
      <c r="A15" s="96" t="s">
        <v>63</v>
      </c>
      <c r="B15" s="96"/>
      <c r="C15" s="97">
        <v>700</v>
      </c>
      <c r="D15" s="97"/>
      <c r="E15" s="27" t="s">
        <v>51</v>
      </c>
      <c r="F15" s="35" t="s">
        <v>16</v>
      </c>
      <c r="G15" s="96" t="s">
        <v>29</v>
      </c>
      <c r="H15" s="96"/>
      <c r="I15" s="96"/>
      <c r="J15" s="96"/>
      <c r="K15" s="96"/>
      <c r="L15" s="96"/>
    </row>
    <row r="16" spans="1:16" s="20" customFormat="1" ht="9.9499999999999993" customHeight="1">
      <c r="A16" s="21"/>
      <c r="B16" s="21"/>
      <c r="C16" s="22"/>
      <c r="D16" s="22"/>
      <c r="E16" s="23"/>
      <c r="F16" s="24"/>
      <c r="G16" s="21"/>
      <c r="H16" s="21"/>
      <c r="I16" s="21"/>
      <c r="J16" s="21"/>
      <c r="K16" s="21"/>
      <c r="L16" s="21"/>
    </row>
    <row r="17" spans="1:14" s="34" customFormat="1" ht="20.100000000000001" customHeight="1">
      <c r="A17" s="98" t="s">
        <v>30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107">
        <f>C18+C19</f>
        <v>1000</v>
      </c>
      <c r="N17" s="98"/>
    </row>
    <row r="18" spans="1:14" s="34" customFormat="1" ht="20.100000000000001" customHeight="1">
      <c r="A18" s="96" t="s">
        <v>60</v>
      </c>
      <c r="B18" s="96"/>
      <c r="C18" s="97">
        <v>500</v>
      </c>
      <c r="D18" s="97"/>
      <c r="E18" s="27" t="s">
        <v>51</v>
      </c>
      <c r="F18" s="35" t="s">
        <v>16</v>
      </c>
      <c r="G18" s="96" t="s">
        <v>36</v>
      </c>
      <c r="H18" s="96"/>
      <c r="I18" s="96"/>
      <c r="J18" s="96"/>
      <c r="K18" s="96"/>
      <c r="L18" s="96"/>
    </row>
    <row r="19" spans="1:14" s="34" customFormat="1" ht="20.100000000000001" customHeight="1">
      <c r="A19" s="96" t="s">
        <v>62</v>
      </c>
      <c r="B19" s="96"/>
      <c r="C19" s="97">
        <v>500</v>
      </c>
      <c r="D19" s="97"/>
      <c r="E19" s="27" t="s">
        <v>51</v>
      </c>
      <c r="F19" s="35" t="s">
        <v>16</v>
      </c>
      <c r="G19" s="96" t="s">
        <v>36</v>
      </c>
      <c r="H19" s="96"/>
      <c r="I19" s="96"/>
      <c r="J19" s="96"/>
      <c r="K19" s="96"/>
      <c r="L19" s="96"/>
    </row>
    <row r="20" spans="1:14" s="20" customFormat="1" ht="9.9499999999999993" customHeight="1">
      <c r="A20" s="21"/>
      <c r="B20" s="21"/>
      <c r="C20" s="22"/>
      <c r="D20" s="22"/>
      <c r="E20" s="23"/>
      <c r="F20" s="24"/>
      <c r="G20" s="21"/>
      <c r="H20" s="21"/>
      <c r="I20" s="21"/>
      <c r="J20" s="21"/>
      <c r="K20" s="21"/>
      <c r="L20" s="21"/>
    </row>
    <row r="21" spans="1:14" s="34" customFormat="1" ht="20.100000000000001" customHeight="1">
      <c r="A21" s="98" t="s">
        <v>31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107">
        <f>C22+C23</f>
        <v>2500</v>
      </c>
      <c r="N21" s="98"/>
    </row>
    <row r="22" spans="1:14" s="34" customFormat="1" ht="20.100000000000001" customHeight="1">
      <c r="A22" s="96" t="s">
        <v>60</v>
      </c>
      <c r="B22" s="96"/>
      <c r="C22" s="97">
        <v>2000</v>
      </c>
      <c r="D22" s="97"/>
      <c r="E22" s="27" t="s">
        <v>51</v>
      </c>
      <c r="F22" s="35" t="s">
        <v>16</v>
      </c>
      <c r="G22" s="96" t="s">
        <v>32</v>
      </c>
      <c r="H22" s="96"/>
      <c r="I22" s="96"/>
      <c r="J22" s="96"/>
      <c r="K22" s="96"/>
      <c r="L22" s="96"/>
    </row>
    <row r="23" spans="1:14" s="34" customFormat="1" ht="20.100000000000001" customHeight="1">
      <c r="A23" s="96" t="s">
        <v>61</v>
      </c>
      <c r="B23" s="96"/>
      <c r="C23" s="97">
        <v>500</v>
      </c>
      <c r="D23" s="97"/>
      <c r="E23" s="27" t="s">
        <v>51</v>
      </c>
      <c r="F23" s="35" t="s">
        <v>16</v>
      </c>
      <c r="G23" s="96" t="s">
        <v>33</v>
      </c>
      <c r="H23" s="96"/>
      <c r="I23" s="96"/>
      <c r="J23" s="96"/>
      <c r="K23" s="96"/>
      <c r="L23" s="96"/>
    </row>
    <row r="24" spans="1:14" s="20" customFormat="1" ht="11.25">
      <c r="A24" s="21"/>
      <c r="B24" s="21"/>
      <c r="C24" s="25"/>
      <c r="D24" s="25"/>
      <c r="E24" s="23"/>
      <c r="F24" s="24"/>
      <c r="G24" s="21"/>
      <c r="H24" s="21"/>
      <c r="I24" s="21"/>
      <c r="J24" s="21"/>
      <c r="K24" s="21"/>
      <c r="L24" s="21"/>
    </row>
    <row r="25" spans="1:14" s="34" customFormat="1" ht="20.100000000000001" customHeight="1">
      <c r="A25" s="99" t="s">
        <v>43</v>
      </c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105">
        <f>M11+M17+M21</f>
        <v>5868</v>
      </c>
      <c r="N25" s="106"/>
    </row>
    <row r="26" spans="1:14" s="20" customFormat="1" ht="11.25">
      <c r="A26" s="21"/>
      <c r="B26" s="21"/>
      <c r="C26" s="25"/>
      <c r="D26" s="25"/>
      <c r="E26" s="23"/>
      <c r="F26" s="24"/>
      <c r="G26" s="21"/>
      <c r="H26" s="21"/>
      <c r="I26" s="21"/>
      <c r="J26" s="21"/>
      <c r="K26" s="21"/>
      <c r="L26" s="21"/>
    </row>
    <row r="27" spans="1:14" s="20" customFormat="1" ht="9.9499999999999993" customHeight="1">
      <c r="A27" s="21"/>
      <c r="B27" s="21"/>
      <c r="C27" s="22"/>
      <c r="D27" s="22"/>
      <c r="E27" s="23"/>
      <c r="F27" s="24"/>
      <c r="G27" s="21"/>
      <c r="H27" s="21"/>
      <c r="I27" s="21"/>
      <c r="J27" s="21"/>
      <c r="K27" s="21"/>
      <c r="L27" s="21"/>
    </row>
    <row r="28" spans="1:14" s="34" customFormat="1" ht="20.100000000000001" customHeight="1">
      <c r="A28" s="98" t="s">
        <v>34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107">
        <f>C29+C30+C32+C31</f>
        <v>4850</v>
      </c>
      <c r="N28" s="98"/>
    </row>
    <row r="29" spans="1:14" s="34" customFormat="1" ht="20.100000000000001" customHeight="1">
      <c r="A29" s="96" t="s">
        <v>60</v>
      </c>
      <c r="B29" s="96"/>
      <c r="C29" s="97">
        <v>2100</v>
      </c>
      <c r="D29" s="97"/>
      <c r="E29" s="27" t="s">
        <v>51</v>
      </c>
      <c r="F29" s="35" t="s">
        <v>16</v>
      </c>
      <c r="G29" s="96" t="s">
        <v>29</v>
      </c>
      <c r="H29" s="96"/>
      <c r="I29" s="96"/>
      <c r="J29" s="96"/>
      <c r="K29" s="96"/>
      <c r="L29" s="96"/>
    </row>
    <row r="30" spans="1:14" s="34" customFormat="1" ht="20.100000000000001" customHeight="1">
      <c r="A30" s="96" t="s">
        <v>61</v>
      </c>
      <c r="B30" s="96"/>
      <c r="C30" s="97">
        <v>1000</v>
      </c>
      <c r="D30" s="97"/>
      <c r="E30" s="27" t="s">
        <v>51</v>
      </c>
      <c r="F30" s="35" t="s">
        <v>16</v>
      </c>
      <c r="G30" s="96" t="s">
        <v>29</v>
      </c>
      <c r="H30" s="96"/>
      <c r="I30" s="96"/>
      <c r="J30" s="96"/>
      <c r="K30" s="96"/>
      <c r="L30" s="96"/>
    </row>
    <row r="31" spans="1:14" s="34" customFormat="1" ht="20.100000000000001" customHeight="1">
      <c r="A31" s="96" t="s">
        <v>62</v>
      </c>
      <c r="B31" s="96"/>
      <c r="C31" s="97">
        <v>1000</v>
      </c>
      <c r="D31" s="97"/>
      <c r="E31" s="27" t="s">
        <v>51</v>
      </c>
      <c r="F31" s="35" t="s">
        <v>16</v>
      </c>
      <c r="G31" s="96" t="s">
        <v>29</v>
      </c>
      <c r="H31" s="96"/>
      <c r="I31" s="96"/>
      <c r="J31" s="96"/>
      <c r="K31" s="96"/>
      <c r="L31" s="96"/>
    </row>
    <row r="32" spans="1:14" s="34" customFormat="1" ht="20.100000000000001" customHeight="1">
      <c r="A32" s="96" t="s">
        <v>63</v>
      </c>
      <c r="B32" s="96"/>
      <c r="C32" s="97">
        <v>750</v>
      </c>
      <c r="D32" s="97"/>
      <c r="E32" s="27" t="s">
        <v>51</v>
      </c>
      <c r="F32" s="35" t="s">
        <v>16</v>
      </c>
      <c r="G32" s="96" t="s">
        <v>29</v>
      </c>
      <c r="H32" s="96"/>
      <c r="I32" s="96"/>
      <c r="J32" s="96"/>
      <c r="K32" s="96"/>
      <c r="L32" s="96"/>
    </row>
    <row r="33" spans="1:14" s="20" customFormat="1" ht="9.9499999999999993" customHeight="1">
      <c r="A33" s="21"/>
      <c r="B33" s="21"/>
      <c r="C33" s="22"/>
      <c r="D33" s="22"/>
      <c r="E33" s="23"/>
      <c r="F33" s="24"/>
      <c r="G33" s="21"/>
      <c r="H33" s="21"/>
      <c r="I33" s="21"/>
      <c r="J33" s="21"/>
      <c r="K33" s="21"/>
      <c r="L33" s="21"/>
    </row>
    <row r="34" spans="1:14" s="34" customFormat="1" ht="20.100000000000001" customHeight="1">
      <c r="A34" s="98" t="s">
        <v>35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107">
        <f>C35+C36+C37+C38</f>
        <v>2400</v>
      </c>
      <c r="N34" s="98"/>
    </row>
    <row r="35" spans="1:14" s="34" customFormat="1" ht="20.100000000000001" customHeight="1">
      <c r="A35" s="96" t="s">
        <v>60</v>
      </c>
      <c r="B35" s="96"/>
      <c r="C35" s="97">
        <v>1000</v>
      </c>
      <c r="D35" s="97"/>
      <c r="E35" s="27" t="s">
        <v>51</v>
      </c>
      <c r="F35" s="35" t="s">
        <v>16</v>
      </c>
      <c r="G35" s="96" t="s">
        <v>36</v>
      </c>
      <c r="H35" s="96"/>
      <c r="I35" s="96"/>
      <c r="J35" s="96"/>
      <c r="K35" s="96"/>
      <c r="L35" s="96"/>
    </row>
    <row r="36" spans="1:14" s="34" customFormat="1" ht="20.100000000000001" customHeight="1">
      <c r="A36" s="96" t="s">
        <v>4</v>
      </c>
      <c r="B36" s="96"/>
      <c r="C36" s="97">
        <v>400</v>
      </c>
      <c r="D36" s="97"/>
      <c r="E36" s="27" t="s">
        <v>51</v>
      </c>
      <c r="F36" s="35" t="s">
        <v>16</v>
      </c>
      <c r="G36" s="96" t="s">
        <v>36</v>
      </c>
      <c r="H36" s="96"/>
      <c r="I36" s="96"/>
      <c r="J36" s="96"/>
      <c r="K36" s="96"/>
      <c r="L36" s="96"/>
    </row>
    <row r="37" spans="1:14" s="34" customFormat="1" ht="20.100000000000001" customHeight="1">
      <c r="A37" s="96" t="s">
        <v>62</v>
      </c>
      <c r="B37" s="96"/>
      <c r="C37" s="97">
        <v>500</v>
      </c>
      <c r="D37" s="97"/>
      <c r="E37" s="27" t="s">
        <v>51</v>
      </c>
      <c r="F37" s="35" t="s">
        <v>16</v>
      </c>
      <c r="G37" s="96" t="s">
        <v>36</v>
      </c>
      <c r="H37" s="96"/>
      <c r="I37" s="96"/>
      <c r="J37" s="96"/>
      <c r="K37" s="96"/>
      <c r="L37" s="96"/>
    </row>
    <row r="38" spans="1:14" s="34" customFormat="1" ht="20.100000000000001" customHeight="1">
      <c r="A38" s="96" t="s">
        <v>63</v>
      </c>
      <c r="B38" s="96"/>
      <c r="C38" s="97">
        <v>500</v>
      </c>
      <c r="D38" s="97"/>
      <c r="E38" s="27" t="s">
        <v>51</v>
      </c>
      <c r="F38" s="35" t="s">
        <v>16</v>
      </c>
      <c r="G38" s="96" t="s">
        <v>36</v>
      </c>
      <c r="H38" s="96"/>
      <c r="I38" s="96"/>
      <c r="J38" s="96"/>
      <c r="K38" s="96"/>
      <c r="L38" s="96"/>
    </row>
    <row r="39" spans="1:14" s="20" customFormat="1" ht="9.9499999999999993" customHeight="1">
      <c r="A39" s="21"/>
      <c r="B39" s="21"/>
      <c r="C39" s="22"/>
      <c r="D39" s="22"/>
      <c r="E39" s="23"/>
      <c r="F39" s="24"/>
      <c r="G39" s="21"/>
      <c r="H39" s="21"/>
      <c r="I39" s="21"/>
      <c r="J39" s="21"/>
      <c r="K39" s="21"/>
      <c r="L39" s="21"/>
    </row>
    <row r="40" spans="1:14" s="34" customFormat="1" ht="20.100000000000001" customHeight="1">
      <c r="A40" s="98" t="s">
        <v>37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107">
        <f>C41+C42+C43</f>
        <v>3200</v>
      </c>
      <c r="N40" s="98"/>
    </row>
    <row r="41" spans="1:14" s="34" customFormat="1" ht="20.100000000000001" customHeight="1">
      <c r="A41" s="96" t="s">
        <v>60</v>
      </c>
      <c r="B41" s="96"/>
      <c r="C41" s="97">
        <v>1500</v>
      </c>
      <c r="D41" s="97"/>
      <c r="E41" s="27" t="s">
        <v>51</v>
      </c>
      <c r="F41" s="35" t="s">
        <v>16</v>
      </c>
      <c r="G41" s="96" t="s">
        <v>38</v>
      </c>
      <c r="H41" s="96"/>
      <c r="I41" s="96"/>
      <c r="J41" s="96"/>
      <c r="K41" s="96"/>
      <c r="L41" s="96"/>
    </row>
    <row r="42" spans="1:14" s="34" customFormat="1" ht="20.100000000000001" customHeight="1">
      <c r="A42" s="96" t="s">
        <v>61</v>
      </c>
      <c r="B42" s="96"/>
      <c r="C42" s="97">
        <v>500</v>
      </c>
      <c r="D42" s="97"/>
      <c r="E42" s="27" t="s">
        <v>51</v>
      </c>
      <c r="F42" s="35" t="s">
        <v>16</v>
      </c>
      <c r="G42" s="96" t="s">
        <v>39</v>
      </c>
      <c r="H42" s="96"/>
      <c r="I42" s="96"/>
      <c r="J42" s="96"/>
      <c r="K42" s="96"/>
      <c r="L42" s="96"/>
    </row>
    <row r="43" spans="1:14" s="34" customFormat="1" ht="20.100000000000001" customHeight="1">
      <c r="A43" s="96" t="s">
        <v>64</v>
      </c>
      <c r="B43" s="96"/>
      <c r="C43" s="97">
        <v>1200</v>
      </c>
      <c r="D43" s="97"/>
      <c r="E43" s="27" t="s">
        <v>51</v>
      </c>
      <c r="F43" s="35" t="s">
        <v>16</v>
      </c>
      <c r="G43" s="96" t="s">
        <v>38</v>
      </c>
      <c r="H43" s="96"/>
      <c r="I43" s="96"/>
      <c r="J43" s="96"/>
      <c r="K43" s="96"/>
      <c r="L43" s="96"/>
    </row>
    <row r="44" spans="1:14" s="20" customFormat="1" ht="11.25">
      <c r="A44" s="21"/>
      <c r="B44" s="21"/>
      <c r="C44" s="25"/>
      <c r="D44" s="25"/>
      <c r="E44" s="23"/>
      <c r="F44" s="24"/>
      <c r="G44" s="21"/>
      <c r="H44" s="21"/>
      <c r="I44" s="21"/>
      <c r="J44" s="21"/>
      <c r="K44" s="21"/>
      <c r="L44" s="21"/>
    </row>
    <row r="45" spans="1:14" s="34" customFormat="1" ht="20.100000000000001" customHeight="1">
      <c r="A45" s="99" t="s">
        <v>44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105">
        <f>M28+M34+M40</f>
        <v>10450</v>
      </c>
      <c r="N45" s="106"/>
    </row>
    <row r="46" spans="1:14" s="20" customFormat="1" ht="11.25">
      <c r="A46" s="21"/>
      <c r="B46" s="21"/>
      <c r="C46" s="25"/>
      <c r="D46" s="25"/>
      <c r="E46" s="23"/>
      <c r="F46" s="24"/>
      <c r="G46" s="21"/>
      <c r="H46" s="21"/>
      <c r="I46" s="21"/>
      <c r="J46" s="21"/>
      <c r="K46" s="21"/>
      <c r="L46" s="21"/>
    </row>
    <row r="47" spans="1:14" s="20" customFormat="1" ht="9.9499999999999993" customHeight="1">
      <c r="A47" s="21"/>
      <c r="B47" s="21"/>
      <c r="C47" s="25"/>
      <c r="D47" s="25"/>
      <c r="E47" s="23"/>
      <c r="F47" s="24"/>
      <c r="G47" s="21"/>
      <c r="H47" s="21"/>
      <c r="I47" s="21"/>
      <c r="J47" s="21"/>
      <c r="K47" s="21"/>
      <c r="L47" s="21"/>
    </row>
    <row r="48" spans="1:14" s="34" customFormat="1" ht="20.100000000000001" customHeight="1">
      <c r="A48" s="98" t="s">
        <v>40</v>
      </c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107">
        <f>C49</f>
        <v>100</v>
      </c>
      <c r="N48" s="98"/>
    </row>
    <row r="49" spans="1:14" s="34" customFormat="1" ht="20.100000000000001" customHeight="1">
      <c r="A49" s="96" t="s">
        <v>64</v>
      </c>
      <c r="B49" s="96"/>
      <c r="C49" s="97">
        <v>100</v>
      </c>
      <c r="D49" s="97"/>
      <c r="E49" s="27" t="s">
        <v>51</v>
      </c>
      <c r="F49" s="35" t="s">
        <v>16</v>
      </c>
      <c r="G49" s="96" t="s">
        <v>36</v>
      </c>
      <c r="H49" s="96"/>
      <c r="I49" s="96"/>
      <c r="J49" s="96"/>
      <c r="K49" s="96"/>
      <c r="L49" s="96"/>
    </row>
    <row r="50" spans="1:14" s="20" customFormat="1" ht="11.25">
      <c r="A50" s="21"/>
      <c r="B50" s="21"/>
      <c r="C50" s="25"/>
      <c r="D50" s="25"/>
      <c r="E50" s="23"/>
      <c r="F50" s="24"/>
      <c r="G50" s="21"/>
      <c r="H50" s="21"/>
      <c r="I50" s="21"/>
      <c r="J50" s="21"/>
      <c r="K50" s="21"/>
      <c r="L50" s="21"/>
    </row>
    <row r="51" spans="1:14" s="34" customFormat="1" ht="20.100000000000001" customHeight="1">
      <c r="A51" s="99" t="s">
        <v>45</v>
      </c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105">
        <f>M48</f>
        <v>100</v>
      </c>
      <c r="N51" s="106"/>
    </row>
    <row r="52" spans="1:14" s="20" customFormat="1" ht="12.75" customHeight="1">
      <c r="A52" s="21"/>
      <c r="B52" s="21"/>
      <c r="C52" s="25"/>
      <c r="D52" s="25"/>
      <c r="E52" s="23"/>
      <c r="F52" s="24"/>
      <c r="G52" s="21"/>
      <c r="H52" s="21"/>
      <c r="I52" s="21"/>
      <c r="J52" s="21"/>
      <c r="K52" s="21"/>
      <c r="L52" s="21"/>
    </row>
    <row r="53" spans="1:14" s="20" customFormat="1" ht="9.9499999999999993" customHeight="1" thickBot="1">
      <c r="A53" s="21"/>
      <c r="B53" s="21"/>
      <c r="C53" s="22"/>
      <c r="D53" s="22"/>
      <c r="E53" s="23"/>
      <c r="F53" s="24"/>
      <c r="G53" s="21"/>
      <c r="H53" s="21"/>
      <c r="I53" s="21"/>
      <c r="J53" s="21"/>
      <c r="K53" s="21"/>
      <c r="L53" s="21"/>
    </row>
    <row r="54" spans="1:14" s="20" customFormat="1" ht="27.75" customHeight="1" thickTop="1" thickBot="1">
      <c r="A54" s="100" t="s">
        <v>41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2"/>
      <c r="M54" s="103">
        <f>M25+M45+M51</f>
        <v>16418</v>
      </c>
      <c r="N54" s="104"/>
    </row>
    <row r="55" spans="1:14" ht="7.5" customHeight="1" thickTop="1">
      <c r="M55" s="92">
        <f>M54</f>
        <v>16418</v>
      </c>
      <c r="N55" s="93"/>
    </row>
    <row r="56" spans="1:14" ht="15">
      <c r="A56" s="47" t="s">
        <v>66</v>
      </c>
      <c r="B56" s="47"/>
      <c r="C56" s="47"/>
      <c r="D56" s="47"/>
    </row>
    <row r="61" spans="1:14">
      <c r="G61" s="46" t="s">
        <v>6</v>
      </c>
      <c r="H61" s="46"/>
      <c r="I61" s="46"/>
      <c r="J61" s="46"/>
      <c r="K61" s="46"/>
      <c r="L61" s="46"/>
    </row>
    <row r="62" spans="1:14">
      <c r="G62" s="74" t="s">
        <v>7</v>
      </c>
      <c r="H62" s="74"/>
      <c r="I62" s="74"/>
      <c r="J62" s="74"/>
      <c r="K62" s="74"/>
      <c r="L62" s="74"/>
    </row>
    <row r="67" spans="1:14">
      <c r="A67" s="46" t="s">
        <v>58</v>
      </c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</row>
  </sheetData>
  <mergeCells count="97">
    <mergeCell ref="A1:N1"/>
    <mergeCell ref="A2:N2"/>
    <mergeCell ref="A8:B9"/>
    <mergeCell ref="C8:D9"/>
    <mergeCell ref="E8:E9"/>
    <mergeCell ref="F8:F9"/>
    <mergeCell ref="G8:L9"/>
    <mergeCell ref="M8:N9"/>
    <mergeCell ref="A6:N6"/>
    <mergeCell ref="F4:N4"/>
    <mergeCell ref="A13:B13"/>
    <mergeCell ref="C13:D13"/>
    <mergeCell ref="G13:L13"/>
    <mergeCell ref="M17:N17"/>
    <mergeCell ref="A18:B18"/>
    <mergeCell ref="C18:D18"/>
    <mergeCell ref="G18:L18"/>
    <mergeCell ref="A17:L17"/>
    <mergeCell ref="A14:B14"/>
    <mergeCell ref="C14:D14"/>
    <mergeCell ref="G14:L14"/>
    <mergeCell ref="A15:B15"/>
    <mergeCell ref="C15:D15"/>
    <mergeCell ref="A11:L11"/>
    <mergeCell ref="M11:N11"/>
    <mergeCell ref="A12:B12"/>
    <mergeCell ref="C12:D12"/>
    <mergeCell ref="G12:L12"/>
    <mergeCell ref="A25:L25"/>
    <mergeCell ref="M25:N25"/>
    <mergeCell ref="G15:L15"/>
    <mergeCell ref="M21:N21"/>
    <mergeCell ref="A19:B19"/>
    <mergeCell ref="C19:D19"/>
    <mergeCell ref="G19:L19"/>
    <mergeCell ref="A21:L21"/>
    <mergeCell ref="A23:B23"/>
    <mergeCell ref="C23:D23"/>
    <mergeCell ref="G23:L23"/>
    <mergeCell ref="A22:B22"/>
    <mergeCell ref="C22:D22"/>
    <mergeCell ref="G22:L22"/>
    <mergeCell ref="A30:B30"/>
    <mergeCell ref="C30:D30"/>
    <mergeCell ref="G30:L30"/>
    <mergeCell ref="A28:L28"/>
    <mergeCell ref="M28:N28"/>
    <mergeCell ref="A29:B29"/>
    <mergeCell ref="C29:D29"/>
    <mergeCell ref="G29:L29"/>
    <mergeCell ref="M40:N40"/>
    <mergeCell ref="G41:L41"/>
    <mergeCell ref="A43:B43"/>
    <mergeCell ref="C43:D43"/>
    <mergeCell ref="A41:B41"/>
    <mergeCell ref="G43:L43"/>
    <mergeCell ref="C41:D41"/>
    <mergeCell ref="A42:B42"/>
    <mergeCell ref="C42:D42"/>
    <mergeCell ref="G42:L42"/>
    <mergeCell ref="M34:N34"/>
    <mergeCell ref="A38:B38"/>
    <mergeCell ref="C38:D38"/>
    <mergeCell ref="G38:L38"/>
    <mergeCell ref="A35:B35"/>
    <mergeCell ref="C35:D35"/>
    <mergeCell ref="A34:L34"/>
    <mergeCell ref="G36:L36"/>
    <mergeCell ref="A37:B37"/>
    <mergeCell ref="C37:D37"/>
    <mergeCell ref="G37:L37"/>
    <mergeCell ref="M45:N45"/>
    <mergeCell ref="A51:L51"/>
    <mergeCell ref="M51:N51"/>
    <mergeCell ref="A48:L48"/>
    <mergeCell ref="M48:N48"/>
    <mergeCell ref="A49:B49"/>
    <mergeCell ref="C49:D49"/>
    <mergeCell ref="G49:L49"/>
    <mergeCell ref="A67:N67"/>
    <mergeCell ref="A54:L54"/>
    <mergeCell ref="M54:N54"/>
    <mergeCell ref="M55:N55"/>
    <mergeCell ref="G61:L61"/>
    <mergeCell ref="G62:L62"/>
    <mergeCell ref="A56:D56"/>
    <mergeCell ref="A31:B31"/>
    <mergeCell ref="C31:D31"/>
    <mergeCell ref="G31:L31"/>
    <mergeCell ref="G35:L35"/>
    <mergeCell ref="A40:L40"/>
    <mergeCell ref="A36:B36"/>
    <mergeCell ref="C36:D36"/>
    <mergeCell ref="A32:B32"/>
    <mergeCell ref="C32:D32"/>
    <mergeCell ref="G32:L32"/>
    <mergeCell ref="A45:L45"/>
  </mergeCells>
  <pageMargins left="0.34" right="0.28000000000000003" top="0.72" bottom="0.28000000000000003" header="0.17" footer="0.17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GENERALE</vt:lpstr>
      <vt:lpstr>A01</vt:lpstr>
      <vt:lpstr>A02 </vt:lpstr>
      <vt:lpstr>A03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Zanoni</dc:creator>
  <cp:lastModifiedBy>c.zanoni</cp:lastModifiedBy>
  <cp:lastPrinted>2019-02-07T11:39:23Z</cp:lastPrinted>
  <dcterms:created xsi:type="dcterms:W3CDTF">2004-12-06T11:55:51Z</dcterms:created>
  <dcterms:modified xsi:type="dcterms:W3CDTF">2020-02-04T08:20:32Z</dcterms:modified>
</cp:coreProperties>
</file>